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chuga\Documents\ERIKA\CUENTA PÚBLICA\FORMATOS REVISADOS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8800" windowHeight="1203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<sst xmlns="http://schemas.openxmlformats.org/spreadsheetml/2006/main" count="70" uniqueCount="46">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</sst>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31754</xdr:colOff>
      <xdr:row>64</xdr:row>
      <xdr:rowOff>10589</xdr:rowOff>
    </xdr:from>
    <xdr:to>
      <xdr:col>1</xdr:col>
      <xdr:colOff>2598212</xdr:colOff>
      <xdr:row>72</xdr:row>
      <xdr:rowOff>20115</xdr:rowOff>
    </xdr:to>
    <xdr:sp macro="" textlink="">
      <xdr:nvSpPr>
        <xdr:cNvPr id="2" name="TextBox 6">
          <a:extLst>
            <a:ext uri="{FF2B5EF4-FFF2-40B4-BE49-F238E27FC236}">
              <a16:creationId xmlns:a16="http://schemas.microsoft.com/office/drawing/2014/main" id="{872F7C0D-AF7B-4F5C-B1A4-22C9E97F9E57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SpPr txBox="1"/>
      </xdr:nvSpPr>
      <xdr:spPr>
        <a:xfrm>
          <a:off x="31754" y="15419922"/>
          <a:ext cx="2809875" cy="1533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endParaRPr lang="es-MX" sz="10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es-MX" sz="1000" b="1">
              <a:latin typeface="Tahoma" pitchFamily="34" charset="0"/>
              <a:ea typeface="Tahoma" pitchFamily="34" charset="0"/>
              <a:cs typeface="Tahoma" pitchFamily="34" charset="0"/>
            </a:rPr>
            <a:t>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Carlos Eduardo Flores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Peña</a:t>
          </a:r>
          <a:endParaRPr lang="es-MX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957554</xdr:colOff>
      <xdr:row>64</xdr:row>
      <xdr:rowOff>105835</xdr:rowOff>
    </xdr:from>
    <xdr:to>
      <xdr:col>4</xdr:col>
      <xdr:colOff>1188777</xdr:colOff>
      <xdr:row>72</xdr:row>
      <xdr:rowOff>58210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19076" y="15478357"/>
          <a:ext cx="2616614" cy="147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</a:t>
          </a:r>
          <a:endParaRPr lang="es-MX"/>
        </a:p>
        <a:p>
          <a:pPr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C.P. Ricardo Guevara</a:t>
          </a:r>
          <a:r>
            <a:rPr lang="es-MX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Velázquez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48" zoomScale="115" zoomScaleNormal="115" workbookViewId="0">
      <selection activeCell="B2" sqref="B2:E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109837996</v>
      </c>
      <c r="D8" s="5">
        <f t="shared" ref="D8:E8" si="0">SUM(D9:D11)</f>
        <v>143345291</v>
      </c>
      <c r="E8" s="5">
        <f t="shared" si="0"/>
        <v>143345291</v>
      </c>
    </row>
    <row r="9" spans="2:5" x14ac:dyDescent="0.25">
      <c r="B9" s="28" t="s">
        <v>9</v>
      </c>
      <c r="C9" s="33">
        <v>52545556</v>
      </c>
      <c r="D9" s="33">
        <v>71103703</v>
      </c>
      <c r="E9" s="33">
        <v>71103703</v>
      </c>
    </row>
    <row r="10" spans="2:5" x14ac:dyDescent="0.25">
      <c r="B10" s="28" t="s">
        <v>10</v>
      </c>
      <c r="C10" s="33">
        <v>57292440</v>
      </c>
      <c r="D10" s="33">
        <v>72241588</v>
      </c>
      <c r="E10" s="33">
        <v>72241588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109837996</v>
      </c>
      <c r="D12" s="5">
        <f>SUM(D13+D14)</f>
        <v>163409670.08999997</v>
      </c>
      <c r="E12" s="5">
        <f>SUM(E13+E14)</f>
        <v>163409670.08999997</v>
      </c>
    </row>
    <row r="13" spans="2:5" ht="24" x14ac:dyDescent="0.25">
      <c r="B13" s="28" t="s">
        <v>13</v>
      </c>
      <c r="C13" s="33">
        <v>52545555.5</v>
      </c>
      <c r="D13" s="33">
        <v>92217606.739999995</v>
      </c>
      <c r="E13" s="33">
        <v>92217606.739999995</v>
      </c>
    </row>
    <row r="14" spans="2:5" ht="24" x14ac:dyDescent="0.25">
      <c r="B14" s="28" t="s">
        <v>14</v>
      </c>
      <c r="C14" s="33">
        <v>57292440.5</v>
      </c>
      <c r="D14" s="33">
        <v>71192063.349999994</v>
      </c>
      <c r="E14" s="33">
        <v>71192063.349999994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-20064379.089999974</v>
      </c>
      <c r="E18" s="5">
        <f t="shared" si="2"/>
        <v>-20064379.089999974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-20064379.089999974</v>
      </c>
      <c r="E19" s="5">
        <f t="shared" si="3"/>
        <v>-20064379.089999974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-20064379.089999974</v>
      </c>
      <c r="E20" s="7">
        <f t="shared" si="4"/>
        <v>-20064379.089999974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-20064379.089999974</v>
      </c>
      <c r="E27" s="5">
        <f t="shared" si="6"/>
        <v>-20064379.089999974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52545556</v>
      </c>
      <c r="D45" s="22">
        <f t="shared" ref="D45:E45" si="10">D9</f>
        <v>71103703</v>
      </c>
      <c r="E45" s="22">
        <f t="shared" si="10"/>
        <v>71103703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52545555.5</v>
      </c>
      <c r="D49" s="22">
        <f t="shared" ref="D49:E49" si="14">D13</f>
        <v>92217606.739999995</v>
      </c>
      <c r="E49" s="22">
        <f t="shared" si="14"/>
        <v>92217606.739999995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0.5</v>
      </c>
      <c r="D51" s="21">
        <f t="shared" ref="D51:E51" si="16">D45+D46-D49+D50</f>
        <v>-21113903.739999995</v>
      </c>
      <c r="E51" s="21">
        <f t="shared" si="16"/>
        <v>-21113903.739999995</v>
      </c>
      <c r="F51" s="25"/>
    </row>
    <row r="52" spans="2:6" ht="24.75" thickBot="1" x14ac:dyDescent="0.3">
      <c r="B52" s="27" t="s">
        <v>39</v>
      </c>
      <c r="C52" s="21">
        <f>C51-C46</f>
        <v>0.5</v>
      </c>
      <c r="D52" s="21">
        <f t="shared" ref="D52:E52" si="17">D51-D46</f>
        <v>-21113903.739999995</v>
      </c>
      <c r="E52" s="21">
        <f t="shared" si="17"/>
        <v>-21113903.739999995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57292440</v>
      </c>
      <c r="D57" s="22">
        <f t="shared" ref="D57:E57" si="18">D10</f>
        <v>72241588</v>
      </c>
      <c r="E57" s="22">
        <f t="shared" si="18"/>
        <v>72241588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57292440.5</v>
      </c>
      <c r="D61" s="22">
        <f t="shared" ref="D61:E61" si="22">D14</f>
        <v>71192063.349999994</v>
      </c>
      <c r="E61" s="22">
        <f t="shared" si="22"/>
        <v>71192063.349999994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-0.5</v>
      </c>
      <c r="D63" s="21">
        <f t="shared" ref="D63:E63" si="24">D57+D58-D61+D62</f>
        <v>1049524.650000006</v>
      </c>
      <c r="E63" s="21">
        <f t="shared" si="24"/>
        <v>1049524.650000006</v>
      </c>
    </row>
    <row r="64" spans="2:6" ht="24.75" thickBot="1" x14ac:dyDescent="0.3">
      <c r="B64" s="29" t="s">
        <v>43</v>
      </c>
      <c r="C64" s="32">
        <f>C63-C58</f>
        <v>-0.5</v>
      </c>
      <c r="D64" s="32">
        <f t="shared" ref="D64:E64" si="25">D63-D58</f>
        <v>1049524.650000006</v>
      </c>
      <c r="E64" s="32">
        <f t="shared" si="25"/>
        <v>1049524.650000006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1" right="1" top="1" bottom="1" header="0.5" footer="0.5"/>
  <pageSetup scale="7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Elena Lechuga Marta</cp:lastModifiedBy>
  <cp:lastPrinted>2022-02-08T17:25:50Z</cp:lastPrinted>
  <dcterms:created xsi:type="dcterms:W3CDTF">2020-01-08T20:37:56Z</dcterms:created>
  <dcterms:modified xsi:type="dcterms:W3CDTF">2022-02-08T17:25:52Z</dcterms:modified>
</cp:coreProperties>
</file>